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yar\OneDrive - Michigan State University\My Documents\Teaching\Math481\"/>
    </mc:Choice>
  </mc:AlternateContent>
  <bookViews>
    <workbookView xWindow="0" yWindow="0" windowWidth="22776" windowHeight="87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G7" i="1"/>
  <c r="G8" i="1" s="1"/>
  <c r="G9" i="1" s="1"/>
  <c r="G10" i="1" s="1"/>
  <c r="A7" i="1"/>
  <c r="A8" i="1" s="1"/>
  <c r="A9" i="1" s="1"/>
  <c r="A10" i="1" s="1"/>
  <c r="A11" i="1" s="1"/>
  <c r="A12" i="1" s="1"/>
  <c r="A13" i="1" s="1"/>
  <c r="A14" i="1" s="1"/>
  <c r="G11" i="1" l="1"/>
  <c r="E6" i="1"/>
  <c r="H11" i="1" l="1"/>
  <c r="I11" i="1" s="1"/>
  <c r="H9" i="1"/>
  <c r="I9" i="1" s="1"/>
  <c r="H10" i="1"/>
  <c r="I10" i="1" s="1"/>
  <c r="H7" i="1"/>
  <c r="I7" i="1" s="1"/>
  <c r="H8" i="1"/>
  <c r="I8" i="1" s="1"/>
  <c r="H6" i="1"/>
  <c r="I6" i="1" s="1"/>
  <c r="G12" i="1"/>
  <c r="H12" i="1" s="1"/>
  <c r="I12" i="1" s="1"/>
  <c r="E7" i="1"/>
  <c r="G13" i="1" l="1"/>
  <c r="H13" i="1" s="1"/>
  <c r="I13" i="1" s="1"/>
  <c r="G14" i="1" l="1"/>
  <c r="H14" i="1" s="1"/>
  <c r="I14" i="1" s="1"/>
  <c r="G15" i="1" l="1"/>
  <c r="H15" i="1" s="1"/>
  <c r="I15" i="1" s="1"/>
  <c r="G16" i="1" l="1"/>
  <c r="H16" i="1" s="1"/>
  <c r="I16" i="1" s="1"/>
  <c r="G17" i="1" l="1"/>
  <c r="G18" i="1" l="1"/>
  <c r="H17" i="1"/>
  <c r="I17" i="1" s="1"/>
  <c r="H18" i="1" l="1"/>
  <c r="I18" i="1" s="1"/>
  <c r="G19" i="1"/>
  <c r="G20" i="1" l="1"/>
  <c r="H20" i="1" s="1"/>
  <c r="I20" i="1" s="1"/>
  <c r="H19" i="1"/>
  <c r="I19" i="1" s="1"/>
</calcChain>
</file>

<file path=xl/sharedStrings.xml><?xml version="1.0" encoding="utf-8"?>
<sst xmlns="http://schemas.openxmlformats.org/spreadsheetml/2006/main" count="12" uniqueCount="11">
  <si>
    <t>x</t>
  </si>
  <si>
    <t>i</t>
  </si>
  <si>
    <t>x_i</t>
  </si>
  <si>
    <t xml:space="preserve">1/alpha = </t>
  </si>
  <si>
    <t xml:space="preserve">root alpha = </t>
  </si>
  <si>
    <t>Residue = lim_(x--&gt;alpha)  (1-x/alpha)/f(x)</t>
  </si>
  <si>
    <t>(1-x/alpha)/f(x)</t>
  </si>
  <si>
    <t>Newton's Method to solve f(x) =1 - x - x^2 - x^3  = 0</t>
  </si>
  <si>
    <t>x(i+1) = xi - f(xi)/f'(xi)</t>
  </si>
  <si>
    <t>Excel maximum accuracy</t>
  </si>
  <si>
    <t>15 significant digits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</si>
</sst>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00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6" xfId="0" applyBorder="1" applyAlignment="1">
      <alignment horizontal="right"/>
    </xf>
    <xf numFmtId="165" fontId="0" fillId="0" borderId="7" xfId="0" applyNumberFormat="1" applyBorder="1"/>
    <xf numFmtId="0" fontId="0" fillId="0" borderId="8" xfId="0" applyBorder="1" applyAlignment="1">
      <alignment horizontal="right"/>
    </xf>
    <xf numFmtId="165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10" zoomScaleNormal="110" workbookViewId="0">
      <selection activeCell="D4" sqref="D4"/>
    </sheetView>
  </sheetViews>
  <sheetFormatPr defaultRowHeight="14.4" x14ac:dyDescent="0.3"/>
  <cols>
    <col min="1" max="1" width="4.5546875" style="2" customWidth="1"/>
    <col min="2" max="2" width="25.77734375" style="7" customWidth="1"/>
    <col min="4" max="4" width="13.33203125" customWidth="1"/>
    <col min="5" max="5" width="18.5546875" style="7" customWidth="1"/>
    <col min="7" max="7" width="3.5546875" style="2" customWidth="1"/>
    <col min="8" max="8" width="19.109375" style="7" customWidth="1"/>
    <col min="9" max="9" width="13.5546875" style="7" customWidth="1"/>
  </cols>
  <sheetData>
    <row r="1" spans="1:9" ht="18" x14ac:dyDescent="0.35">
      <c r="A1" s="4" t="s">
        <v>7</v>
      </c>
      <c r="H1" s="9"/>
    </row>
    <row r="2" spans="1:9" ht="8.4" customHeight="1" x14ac:dyDescent="0.3"/>
    <row r="3" spans="1:9" ht="14.4" customHeight="1" x14ac:dyDescent="0.3">
      <c r="A3" s="6" t="s">
        <v>8</v>
      </c>
      <c r="H3" s="10" t="s">
        <v>5</v>
      </c>
    </row>
    <row r="4" spans="1:9" ht="8.4" customHeight="1" x14ac:dyDescent="0.3"/>
    <row r="5" spans="1:9" s="1" customFormat="1" ht="15" thickBot="1" x14ac:dyDescent="0.35">
      <c r="A5" s="1" t="s">
        <v>1</v>
      </c>
      <c r="B5" s="8" t="s">
        <v>2</v>
      </c>
      <c r="E5" s="8"/>
      <c r="G5" s="5" t="s">
        <v>1</v>
      </c>
      <c r="H5" s="11" t="s">
        <v>0</v>
      </c>
      <c r="I5" s="11" t="s">
        <v>6</v>
      </c>
    </row>
    <row r="6" spans="1:9" x14ac:dyDescent="0.3">
      <c r="A6" s="2">
        <v>0</v>
      </c>
      <c r="B6" s="7">
        <v>1</v>
      </c>
      <c r="D6" s="17" t="s">
        <v>4</v>
      </c>
      <c r="E6" s="18">
        <f>B12</f>
        <v>0.54368901269207637</v>
      </c>
      <c r="G6" s="2">
        <v>1</v>
      </c>
      <c r="H6" s="7">
        <f>ROUND($E$6,G6)</f>
        <v>0.5</v>
      </c>
      <c r="I6" s="3">
        <f>(1 - H6/$E$6) / (1 - H6 - H6^2 - H6^3)</f>
        <v>0.64285297914335526</v>
      </c>
    </row>
    <row r="7" spans="1:9" ht="15" thickBot="1" x14ac:dyDescent="0.35">
      <c r="A7" s="2">
        <f>A6+1</f>
        <v>1</v>
      </c>
      <c r="B7" s="7">
        <f xml:space="preserve"> B6 - (B6^3 + B6^2 + B6 - 1)/(3*B6^2 + 2*B6 +1)</f>
        <v>0.66666666666666674</v>
      </c>
      <c r="D7" s="19" t="s">
        <v>3</v>
      </c>
      <c r="E7" s="20">
        <f>1/E6</f>
        <v>1.8392867552141612</v>
      </c>
      <c r="G7" s="2">
        <f>G6+1</f>
        <v>2</v>
      </c>
      <c r="H7" s="7">
        <f t="shared" ref="H7:H20" si="0">ROUND($E$6,G7)</f>
        <v>0.54</v>
      </c>
      <c r="I7" s="3">
        <f t="shared" ref="I7:I20" si="1">(1 - H7/$E$6) / (1 - H7 - H7^2 - H7^3)</f>
        <v>0.62044186031025872</v>
      </c>
    </row>
    <row r="8" spans="1:9" x14ac:dyDescent="0.3">
      <c r="A8" s="2">
        <f t="shared" ref="A8:A13" si="2">A7+1</f>
        <v>2</v>
      </c>
      <c r="B8" s="7">
        <f t="shared" ref="B8:B13" si="3" xml:space="preserve"> B7 - (B7^3 + B7^2 + B7 - 1)/(3*B7^2 + 2*B7 +1)</f>
        <v>0.55555555555555558</v>
      </c>
      <c r="G8" s="2">
        <f t="shared" ref="G8:G17" si="4">G7+1</f>
        <v>3</v>
      </c>
      <c r="H8" s="7">
        <f t="shared" si="0"/>
        <v>0.54400000000000004</v>
      </c>
      <c r="I8" s="3">
        <f t="shared" si="1"/>
        <v>0.61824981463541717</v>
      </c>
    </row>
    <row r="9" spans="1:9" x14ac:dyDescent="0.3">
      <c r="A9" s="2">
        <f t="shared" si="2"/>
        <v>3</v>
      </c>
      <c r="B9" s="7">
        <f t="shared" si="3"/>
        <v>0.54381210478771447</v>
      </c>
      <c r="G9" s="2">
        <f t="shared" si="4"/>
        <v>4</v>
      </c>
      <c r="H9" s="7">
        <f t="shared" si="0"/>
        <v>0.54369999999999996</v>
      </c>
      <c r="I9" s="3">
        <f t="shared" si="1"/>
        <v>0.61841391143257651</v>
      </c>
    </row>
    <row r="10" spans="1:9" x14ac:dyDescent="0.3">
      <c r="A10" s="2">
        <f t="shared" si="2"/>
        <v>4</v>
      </c>
      <c r="B10" s="7">
        <f t="shared" si="3"/>
        <v>0.54368902609416025</v>
      </c>
      <c r="D10" s="13" t="s">
        <v>9</v>
      </c>
      <c r="E10" s="14"/>
      <c r="G10" s="2">
        <f t="shared" si="4"/>
        <v>5</v>
      </c>
      <c r="H10" s="7">
        <f t="shared" si="0"/>
        <v>0.54369000000000001</v>
      </c>
      <c r="I10" s="3">
        <f t="shared" si="1"/>
        <v>0.61841938221499437</v>
      </c>
    </row>
    <row r="11" spans="1:9" ht="15" thickBot="1" x14ac:dyDescent="0.35">
      <c r="A11" s="2">
        <f t="shared" si="2"/>
        <v>5</v>
      </c>
      <c r="B11" s="7">
        <f t="shared" si="3"/>
        <v>0.54368901269207659</v>
      </c>
      <c r="D11" s="15" t="s">
        <v>10</v>
      </c>
      <c r="E11" s="16"/>
      <c r="G11" s="2">
        <f t="shared" si="4"/>
        <v>6</v>
      </c>
      <c r="H11" s="7">
        <f t="shared" si="0"/>
        <v>0.54368899999999998</v>
      </c>
      <c r="I11" s="3">
        <f t="shared" si="1"/>
        <v>0.61841992955242286</v>
      </c>
    </row>
    <row r="12" spans="1:9" ht="15" thickBot="1" x14ac:dyDescent="0.35">
      <c r="A12" s="2">
        <f t="shared" si="2"/>
        <v>6</v>
      </c>
      <c r="B12" s="7">
        <f t="shared" si="3"/>
        <v>0.54368901269207637</v>
      </c>
      <c r="G12" s="2">
        <f t="shared" si="4"/>
        <v>7</v>
      </c>
      <c r="H12" s="7">
        <f t="shared" si="0"/>
        <v>0.54368899999999998</v>
      </c>
      <c r="I12" s="12">
        <f t="shared" si="1"/>
        <v>0.61841992955242286</v>
      </c>
    </row>
    <row r="13" spans="1:9" x14ac:dyDescent="0.3">
      <c r="A13" s="2">
        <f t="shared" si="2"/>
        <v>7</v>
      </c>
      <c r="B13" s="7">
        <f t="shared" si="3"/>
        <v>0.54368901269207637</v>
      </c>
      <c r="G13" s="2">
        <f t="shared" si="4"/>
        <v>8</v>
      </c>
      <c r="H13" s="7">
        <f t="shared" si="0"/>
        <v>0.54368901000000003</v>
      </c>
      <c r="I13" s="3">
        <f t="shared" si="1"/>
        <v>0.61841992258337364</v>
      </c>
    </row>
    <row r="14" spans="1:9" x14ac:dyDescent="0.3">
      <c r="A14" s="2">
        <f t="shared" ref="A14" si="5">A13+1</f>
        <v>8</v>
      </c>
      <c r="B14" s="7">
        <f t="shared" ref="B14" si="6" xml:space="preserve"> B13 - (B13^3 + B13^2 + B13 - 1)/(3*B13^2 + 2*B13 +1)</f>
        <v>0.54368901269207637</v>
      </c>
      <c r="G14" s="2">
        <f t="shared" si="4"/>
        <v>9</v>
      </c>
      <c r="H14" s="7">
        <f t="shared" si="0"/>
        <v>0.54368901300000005</v>
      </c>
      <c r="I14" s="3">
        <f t="shared" si="1"/>
        <v>0.61841981643003663</v>
      </c>
    </row>
    <row r="15" spans="1:9" x14ac:dyDescent="0.3">
      <c r="G15" s="2">
        <f t="shared" si="4"/>
        <v>10</v>
      </c>
      <c r="H15" s="7">
        <f t="shared" si="0"/>
        <v>0.54368901270000003</v>
      </c>
      <c r="I15" s="3">
        <f t="shared" si="1"/>
        <v>0.61841925499488848</v>
      </c>
    </row>
    <row r="16" spans="1:9" x14ac:dyDescent="0.3">
      <c r="G16" s="2">
        <f t="shared" si="4"/>
        <v>11</v>
      </c>
      <c r="H16" s="7">
        <f t="shared" si="0"/>
        <v>0.54368901269000003</v>
      </c>
      <c r="I16" s="3">
        <f t="shared" si="1"/>
        <v>0.61841602581677457</v>
      </c>
    </row>
    <row r="17" spans="7:9" x14ac:dyDescent="0.3">
      <c r="G17" s="2">
        <f t="shared" si="4"/>
        <v>12</v>
      </c>
      <c r="H17" s="7">
        <f t="shared" si="0"/>
        <v>0.54368901269199998</v>
      </c>
      <c r="I17" s="3">
        <f t="shared" si="1"/>
        <v>0.61827956989247312</v>
      </c>
    </row>
    <row r="18" spans="7:9" x14ac:dyDescent="0.3">
      <c r="G18" s="2">
        <f t="shared" ref="G18:G20" si="7">G17+1</f>
        <v>13</v>
      </c>
      <c r="H18" s="7">
        <f t="shared" si="0"/>
        <v>0.54368901269210002</v>
      </c>
      <c r="I18" s="3">
        <f t="shared" si="1"/>
        <v>0.6182965299684543</v>
      </c>
    </row>
    <row r="19" spans="7:9" x14ac:dyDescent="0.3">
      <c r="G19" s="2">
        <f t="shared" si="7"/>
        <v>14</v>
      </c>
      <c r="H19" s="7">
        <f t="shared" si="0"/>
        <v>0.54368901269208003</v>
      </c>
      <c r="I19" s="3">
        <f t="shared" si="1"/>
        <v>0.61068702290076338</v>
      </c>
    </row>
    <row r="20" spans="7:9" x14ac:dyDescent="0.3">
      <c r="G20" s="2">
        <f t="shared" si="7"/>
        <v>15</v>
      </c>
      <c r="H20" s="7">
        <f t="shared" si="0"/>
        <v>0.54368901269207603</v>
      </c>
      <c r="I20" s="3">
        <f t="shared" si="1"/>
        <v>0.70588235294117652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1703EB254EC46A24273C59B3AE9E6" ma:contentTypeVersion="12" ma:contentTypeDescription="Create a new document." ma:contentTypeScope="" ma:versionID="4306ba2cca642dad08d048ca419f9db9">
  <xsd:schema xmlns:xsd="http://www.w3.org/2001/XMLSchema" xmlns:xs="http://www.w3.org/2001/XMLSchema" xmlns:p="http://schemas.microsoft.com/office/2006/metadata/properties" xmlns:ns3="ac3c390b-1222-4b91-ac1a-18ec4deee223" xmlns:ns4="9371fcca-edaf-4933-bbf0-5a2197866a39" targetNamespace="http://schemas.microsoft.com/office/2006/metadata/properties" ma:root="true" ma:fieldsID="fb4b485fd8993b77b24a293f63a0d469" ns3:_="" ns4:_="">
    <xsd:import namespace="ac3c390b-1222-4b91-ac1a-18ec4deee223"/>
    <xsd:import namespace="9371fcca-edaf-4933-bbf0-5a2197866a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390b-1222-4b91-ac1a-18ec4deee2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1fcca-edaf-4933-bbf0-5a2197866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6EE80-EFD0-4BB3-B84D-05D29F06D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1FC26-0935-4AEC-AF64-A8CA93BBB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390b-1222-4b91-ac1a-18ec4deee223"/>
    <ds:schemaRef ds:uri="9371fcca-edaf-4933-bbf0-5a2197866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1B22B7-61B8-459F-AEF8-87FBDF41BA1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9371fcca-edaf-4933-bbf0-5a2197866a39"/>
    <ds:schemaRef ds:uri="ac3c390b-1222-4b91-ac1a-18ec4deee2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</dc:creator>
  <cp:lastModifiedBy>magyar</cp:lastModifiedBy>
  <dcterms:created xsi:type="dcterms:W3CDTF">2021-10-08T00:49:37Z</dcterms:created>
  <dcterms:modified xsi:type="dcterms:W3CDTF">2021-10-08T02:26:46Z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0x0101001351703EB254EC46A24273C59B3AE9E6</vt:lpwstr>
  </property>
</Properties>
</file>